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6\Май\"/>
    </mc:Choice>
  </mc:AlternateContent>
  <xr:revisionPtr revIDLastSave="0" documentId="13_ncr:1_{D6625DC7-8779-4D12-8F8F-0952EABBBC9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V20" i="1" l="1"/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<sst xmlns="http://schemas.openxmlformats.org/spreadsheetml/2006/main" count="49" uniqueCount="44">
  <si>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</si>
  <si>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</si>
  <si>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</si>
  <si>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</si>
  <si>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</si>
  <si>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</si>
  <si>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</si>
  <si>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</si>
  <si>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</si>
  <si>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</si>
  <si>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</si>
  <si>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</si>
  <si>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</si>
  <si>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</si>
  <si>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</si>
  <si>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</si>
  <si>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</si>
  <si>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</si>
  <si>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</si>
  <si>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</si>
  <si>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</si>
  <si>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</si>
  <si>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</si>
  <si>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</si>
  <si>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</si>
  <si>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</si>
  <si>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</si>
  <si>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</si>
  <si>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</si>
  <si>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</si>
  <si>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</si>
  <si>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</si>
  <si>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</si>
  <si>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</si>
  <si>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</si>
  <si>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</si>
  <si>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</si>
  <si>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13.05.2026, руб.</t>
  </si>
  <si>
    <t>Мониторинг розничных цен на социально-значимые продовольственные товары первой необходимости и ГСМ по состоянию на 20.05.2026года</t>
  </si>
  <si>
    <t>Средние розничные цены по состоянию на 20.05.2026, руб.</t>
  </si>
  <si>
    <t>Динамика розничных цен 20.05.2026 к 13.05.2026, %</t>
  </si>
  <si>
    <t>Динамика розничных цен  20.05.2026 к 01.01.2026, %</t>
  </si>
  <si>
    <t>Среднеобластной показатель по состоянию на 20.05.2026, руб.</t>
  </si>
  <si>
    <t>Отклонение от среднеобластного показателя на 20.05.2026,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</si>
</sst>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="55" zoomScaleNormal="100" zoomScaleSheetLayoutView="55" workbookViewId="0">
      <selection activeCell="J11" sqref="J11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</row>
    <row r="2" spans="1:22" ht="37.5" customHeight="1" x14ac:dyDescent="0.25">
      <c r="A2" s="52" t="s">
        <v>0</v>
      </c>
      <c r="B2" s="52" t="s">
        <v>1</v>
      </c>
      <c r="C2" s="54" t="s">
        <v>32</v>
      </c>
      <c r="D2" s="52" t="s">
        <v>25</v>
      </c>
      <c r="E2" s="52" t="s">
        <v>29</v>
      </c>
      <c r="F2" s="54" t="s">
        <v>35</v>
      </c>
      <c r="G2" s="54" t="s">
        <v>33</v>
      </c>
      <c r="H2" s="61" t="s">
        <v>24</v>
      </c>
      <c r="I2" s="63" t="s">
        <v>34</v>
      </c>
      <c r="J2" s="61" t="s">
        <v>24</v>
      </c>
      <c r="K2" s="52" t="s">
        <v>30</v>
      </c>
      <c r="L2" s="56" t="s">
        <v>24</v>
      </c>
      <c r="M2" s="65" t="s">
        <v>36</v>
      </c>
      <c r="N2" s="56" t="s">
        <v>24</v>
      </c>
      <c r="O2" s="52" t="s">
        <v>37</v>
      </c>
      <c r="P2" s="52" t="s">
        <v>39</v>
      </c>
      <c r="Q2" s="50" t="s">
        <v>40</v>
      </c>
      <c r="R2" s="58" t="s">
        <v>24</v>
      </c>
      <c r="S2" s="52" t="s">
        <v>41</v>
      </c>
      <c r="T2" s="56" t="s">
        <v>24</v>
      </c>
      <c r="U2" s="52" t="s">
        <v>42</v>
      </c>
      <c r="V2" s="47" t="s">
        <v>43</v>
      </c>
    </row>
    <row r="3" spans="1:22" ht="63" customHeight="1" x14ac:dyDescent="0.25">
      <c r="A3" s="53"/>
      <c r="B3" s="53"/>
      <c r="C3" s="55"/>
      <c r="D3" s="53"/>
      <c r="E3" s="53"/>
      <c r="F3" s="55"/>
      <c r="G3" s="55"/>
      <c r="H3" s="62"/>
      <c r="I3" s="64"/>
      <c r="J3" s="62"/>
      <c r="K3" s="53"/>
      <c r="L3" s="57"/>
      <c r="M3" s="66"/>
      <c r="N3" s="57"/>
      <c r="O3" s="53"/>
      <c r="P3" s="53"/>
      <c r="Q3" s="51"/>
      <c r="R3" s="57"/>
      <c r="S3" s="53"/>
      <c r="T3" s="57"/>
      <c r="U3" s="53"/>
      <c r="V3" s="48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390</v>
      </c>
      <c r="P4" s="21">
        <v>390</v>
      </c>
      <c r="Q4" s="6">
        <f t="shared" ref="Q4:Q28" si="2">P4/O4*100</f>
        <v>100</v>
      </c>
      <c r="R4" s="22">
        <f t="shared" ref="R4:R10" si="3">P4/O4*100-100</f>
        <v>0</v>
      </c>
      <c r="S4" s="6">
        <f t="shared" ref="S4:S28" si="4">P4/F4*100</f>
        <v>102.63157894736842</v>
      </c>
      <c r="T4" s="22">
        <f t="shared" ref="T4:T28" si="5">P4/F4*100-100</f>
        <v>2.6315789473684248</v>
      </c>
      <c r="U4" s="7">
        <v>404.57</v>
      </c>
      <c r="V4" s="9">
        <f t="shared" ref="V4:V28" si="6">P4-U4</f>
        <v>-14.569999999999993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245.4</v>
      </c>
      <c r="P5" s="21">
        <v>245.4</v>
      </c>
      <c r="Q5" s="6">
        <v>100</v>
      </c>
      <c r="R5" s="22">
        <v>0</v>
      </c>
      <c r="S5" s="6">
        <f t="shared" si="4"/>
        <v>102.25</v>
      </c>
      <c r="T5" s="22">
        <f t="shared" si="5"/>
        <v>2.25</v>
      </c>
      <c r="U5" s="7">
        <v>241.99</v>
      </c>
      <c r="V5" s="9">
        <f>P5-U5</f>
        <v>3.4099999999999966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355.69</v>
      </c>
      <c r="P6" s="21">
        <v>355.69</v>
      </c>
      <c r="Q6" s="6">
        <f t="shared" si="2"/>
        <v>100</v>
      </c>
      <c r="R6" s="22">
        <f t="shared" si="3"/>
        <v>0</v>
      </c>
      <c r="S6" s="6">
        <f t="shared" si="4"/>
        <v>104.18570591681313</v>
      </c>
      <c r="T6" s="22">
        <f t="shared" si="5"/>
        <v>4.1857059168131343</v>
      </c>
      <c r="U6" s="7">
        <v>387.05</v>
      </c>
      <c r="V6" s="9">
        <f t="shared" si="6"/>
        <v>-31.360000000000014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959.73</v>
      </c>
      <c r="P7" s="21">
        <v>959.73</v>
      </c>
      <c r="Q7" s="6">
        <f t="shared" si="2"/>
        <v>100</v>
      </c>
      <c r="R7" s="22">
        <f t="shared" si="3"/>
        <v>0</v>
      </c>
      <c r="S7" s="6">
        <f t="shared" si="4"/>
        <v>99.517824923785241</v>
      </c>
      <c r="T7" s="22">
        <f t="shared" si="5"/>
        <v>-0.48217507621475875</v>
      </c>
      <c r="U7" s="7">
        <v>940.61</v>
      </c>
      <c r="V7" s="10">
        <f t="shared" si="6"/>
        <v>19.120000000000005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146.4</v>
      </c>
      <c r="P8" s="21">
        <v>147.4</v>
      </c>
      <c r="Q8" s="6">
        <f t="shared" si="2"/>
        <v>100.68306010928963</v>
      </c>
      <c r="R8" s="22">
        <f t="shared" si="3"/>
        <v>0.68306010928962735</v>
      </c>
      <c r="S8" s="6">
        <f t="shared" si="4"/>
        <v>99.05913978494624</v>
      </c>
      <c r="T8" s="22">
        <f t="shared" si="5"/>
        <v>-0.94086021505376038</v>
      </c>
      <c r="U8" s="7">
        <v>151.22999999999999</v>
      </c>
      <c r="V8" s="10">
        <f t="shared" si="6"/>
        <v>-3.8299999999999841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86.73</v>
      </c>
      <c r="P9" s="21">
        <v>87.14</v>
      </c>
      <c r="Q9" s="6">
        <f t="shared" si="2"/>
        <v>100.47273146546753</v>
      </c>
      <c r="R9" s="22">
        <f t="shared" si="3"/>
        <v>0.47273146546753253</v>
      </c>
      <c r="S9" s="6">
        <f t="shared" si="4"/>
        <v>105.34332688588009</v>
      </c>
      <c r="T9" s="22">
        <f t="shared" si="5"/>
        <v>5.3433268858800886</v>
      </c>
      <c r="U9" s="7">
        <v>94.81</v>
      </c>
      <c r="V9" s="8">
        <f t="shared" si="6"/>
        <v>-7.6700000000000017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102.4</v>
      </c>
      <c r="P10" s="21">
        <v>102.2</v>
      </c>
      <c r="Q10" s="6">
        <f t="shared" si="2"/>
        <v>99.8046875</v>
      </c>
      <c r="R10" s="22">
        <f t="shared" si="3"/>
        <v>-0.1953125</v>
      </c>
      <c r="S10" s="6">
        <f t="shared" si="4"/>
        <v>114.36884512085945</v>
      </c>
      <c r="T10" s="22">
        <f t="shared" si="5"/>
        <v>14.368845120859447</v>
      </c>
      <c r="U10" s="7">
        <v>107.91</v>
      </c>
      <c r="V10" s="9">
        <f t="shared" si="6"/>
        <v>-5.7099999999999937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68.8</v>
      </c>
      <c r="P11" s="21">
        <v>68.8</v>
      </c>
      <c r="Q11" s="6">
        <f t="shared" si="2"/>
        <v>100</v>
      </c>
      <c r="R11" s="22">
        <v>0</v>
      </c>
      <c r="S11" s="6">
        <f t="shared" si="4"/>
        <v>105.55385087450138</v>
      </c>
      <c r="T11" s="22">
        <f t="shared" si="5"/>
        <v>5.5538508745013786</v>
      </c>
      <c r="U11" s="7">
        <v>77.349999999999994</v>
      </c>
      <c r="V11" s="9">
        <f t="shared" si="6"/>
        <v>-8.5499999999999972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23.2</v>
      </c>
      <c r="P12" s="21">
        <v>23.2</v>
      </c>
      <c r="Q12" s="6">
        <f t="shared" si="2"/>
        <v>100</v>
      </c>
      <c r="R12" s="22">
        <f t="shared" ref="R12:R28" si="7">P12/O12*100-100</f>
        <v>0</v>
      </c>
      <c r="S12" s="6">
        <f t="shared" si="4"/>
        <v>108.41121495327104</v>
      </c>
      <c r="T12" s="22">
        <f t="shared" si="5"/>
        <v>8.4112149532710418</v>
      </c>
      <c r="U12" s="7">
        <v>25.84</v>
      </c>
      <c r="V12" s="10">
        <f t="shared" si="6"/>
        <v>-2.6400000000000006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765.98</v>
      </c>
      <c r="P13" s="21">
        <v>765.98</v>
      </c>
      <c r="Q13" s="6">
        <f t="shared" si="2"/>
        <v>100</v>
      </c>
      <c r="R13" s="22">
        <f t="shared" si="7"/>
        <v>0</v>
      </c>
      <c r="S13" s="6">
        <f t="shared" si="4"/>
        <v>102.68103702512133</v>
      </c>
      <c r="T13" s="22">
        <f t="shared" si="5"/>
        <v>2.6810370251213271</v>
      </c>
      <c r="U13" s="7">
        <v>1050.8399999999999</v>
      </c>
      <c r="V13" s="10">
        <f t="shared" si="6"/>
        <v>-284.8599999999999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61.2</v>
      </c>
      <c r="P14" s="21">
        <v>61.2</v>
      </c>
      <c r="Q14" s="6">
        <f t="shared" si="2"/>
        <v>100</v>
      </c>
      <c r="R14" s="22">
        <f t="shared" si="7"/>
        <v>0</v>
      </c>
      <c r="S14" s="6">
        <f t="shared" si="4"/>
        <v>102.34113712374584</v>
      </c>
      <c r="T14" s="22">
        <f t="shared" si="5"/>
        <v>2.3411371237458383</v>
      </c>
      <c r="U14" s="7">
        <v>61.55</v>
      </c>
      <c r="V14" s="8">
        <f t="shared" si="6"/>
        <v>-0.34999999999999432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78.25</v>
      </c>
      <c r="P15" s="21">
        <v>78.25</v>
      </c>
      <c r="Q15" s="6">
        <f t="shared" si="2"/>
        <v>100</v>
      </c>
      <c r="R15" s="22">
        <f t="shared" si="7"/>
        <v>0</v>
      </c>
      <c r="S15" s="6">
        <f t="shared" si="4"/>
        <v>104.72430406852249</v>
      </c>
      <c r="T15" s="22">
        <f t="shared" si="5"/>
        <v>4.7243040685224855</v>
      </c>
      <c r="U15" s="7">
        <v>83.22</v>
      </c>
      <c r="V15" s="10">
        <f t="shared" si="6"/>
        <v>-4.9699999999999989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100.4</v>
      </c>
      <c r="P16" s="21">
        <v>100.4</v>
      </c>
      <c r="Q16" s="6">
        <f t="shared" si="2"/>
        <v>100</v>
      </c>
      <c r="R16" s="22">
        <f t="shared" si="7"/>
        <v>0</v>
      </c>
      <c r="S16" s="6">
        <f t="shared" si="4"/>
        <v>100.56089743589745</v>
      </c>
      <c r="T16" s="22">
        <f t="shared" si="5"/>
        <v>0.56089743589744501</v>
      </c>
      <c r="U16" s="7">
        <v>142.72</v>
      </c>
      <c r="V16" s="10">
        <f t="shared" si="6"/>
        <v>-42.319999999999993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116</v>
      </c>
      <c r="P17" s="21">
        <v>116</v>
      </c>
      <c r="Q17" s="6">
        <f t="shared" si="2"/>
        <v>100</v>
      </c>
      <c r="R17" s="22">
        <f t="shared" si="7"/>
        <v>0</v>
      </c>
      <c r="S17" s="6">
        <f t="shared" si="4"/>
        <v>98.305084745762713</v>
      </c>
      <c r="T17" s="22">
        <f t="shared" si="5"/>
        <v>-1.6949152542372872</v>
      </c>
      <c r="U17" s="7">
        <v>106.95</v>
      </c>
      <c r="V17" s="8">
        <f t="shared" si="6"/>
        <v>9.0499999999999972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63.2</v>
      </c>
      <c r="P18" s="21">
        <v>63.2</v>
      </c>
      <c r="Q18" s="6">
        <f t="shared" si="2"/>
        <v>100</v>
      </c>
      <c r="R18" s="22">
        <f t="shared" si="7"/>
        <v>0</v>
      </c>
      <c r="S18" s="6">
        <f t="shared" si="4"/>
        <v>112.45551601423487</v>
      </c>
      <c r="T18" s="22">
        <f t="shared" si="5"/>
        <v>12.455516014234874</v>
      </c>
      <c r="U18" s="7">
        <v>57.72</v>
      </c>
      <c r="V18" s="9">
        <f t="shared" si="6"/>
        <v>5.480000000000004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84.4</v>
      </c>
      <c r="P19" s="21">
        <v>84.4</v>
      </c>
      <c r="Q19" s="6">
        <f t="shared" si="2"/>
        <v>100</v>
      </c>
      <c r="R19" s="22">
        <f t="shared" si="7"/>
        <v>0</v>
      </c>
      <c r="S19" s="6">
        <f t="shared" si="4"/>
        <v>110.1108936725375</v>
      </c>
      <c r="T19" s="22">
        <f t="shared" si="5"/>
        <v>10.1108936725375</v>
      </c>
      <c r="U19" s="7">
        <v>84.86</v>
      </c>
      <c r="V19" s="10">
        <f t="shared" si="6"/>
        <v>-0.45999999999999375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62.55</v>
      </c>
      <c r="P20" s="21">
        <v>62.55</v>
      </c>
      <c r="Q20" s="6">
        <f t="shared" si="2"/>
        <v>100</v>
      </c>
      <c r="R20" s="22">
        <f t="shared" si="7"/>
        <v>0</v>
      </c>
      <c r="S20" s="6">
        <f t="shared" si="4"/>
        <v>106.43185298621745</v>
      </c>
      <c r="T20" s="22">
        <f t="shared" si="5"/>
        <v>6.4318529862174501</v>
      </c>
      <c r="U20" s="7">
        <v>100.33</v>
      </c>
      <c r="V20" s="8">
        <f t="shared" si="6"/>
        <v>-37.78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34.4</v>
      </c>
      <c r="P21" s="21">
        <v>34.4</v>
      </c>
      <c r="Q21" s="6">
        <f t="shared" si="2"/>
        <v>100</v>
      </c>
      <c r="R21" s="22">
        <f t="shared" si="7"/>
        <v>0</v>
      </c>
      <c r="S21" s="6">
        <f t="shared" si="4"/>
        <v>94.246575342465761</v>
      </c>
      <c r="T21" s="22">
        <f t="shared" si="5"/>
        <v>-5.7534246575342394</v>
      </c>
      <c r="U21" s="7">
        <v>41.33</v>
      </c>
      <c r="V21" s="9">
        <f t="shared" si="6"/>
        <v>-6.93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37.119999999999997</v>
      </c>
      <c r="P22" s="21">
        <v>37.119999999999997</v>
      </c>
      <c r="Q22" s="6">
        <f t="shared" si="2"/>
        <v>100</v>
      </c>
      <c r="R22" s="22">
        <f t="shared" si="7"/>
        <v>0</v>
      </c>
      <c r="S22" s="6">
        <f t="shared" si="4"/>
        <v>110.80597014925372</v>
      </c>
      <c r="T22" s="22">
        <f t="shared" si="5"/>
        <v>10.805970149253724</v>
      </c>
      <c r="U22" s="7">
        <v>46.55</v>
      </c>
      <c r="V22" s="10">
        <f t="shared" si="6"/>
        <v>-9.43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44.75</v>
      </c>
      <c r="P23" s="21">
        <v>44.75</v>
      </c>
      <c r="Q23" s="6">
        <f t="shared" si="2"/>
        <v>100</v>
      </c>
      <c r="R23" s="22">
        <f t="shared" si="7"/>
        <v>0</v>
      </c>
      <c r="S23" s="6">
        <f t="shared" si="4"/>
        <v>111.87499999999999</v>
      </c>
      <c r="T23" s="22">
        <f t="shared" si="5"/>
        <v>11.874999999999986</v>
      </c>
      <c r="U23" s="7">
        <v>50.25</v>
      </c>
      <c r="V23" s="9">
        <f t="shared" si="6"/>
        <v>-5.5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42.66</v>
      </c>
      <c r="P24" s="21">
        <v>43.66</v>
      </c>
      <c r="Q24" s="6">
        <f t="shared" si="2"/>
        <v>102.34411626816691</v>
      </c>
      <c r="R24" s="22">
        <f t="shared" si="7"/>
        <v>2.3441162681669141</v>
      </c>
      <c r="S24" s="6">
        <f t="shared" si="4"/>
        <v>132.34313428311609</v>
      </c>
      <c r="T24" s="22">
        <f t="shared" si="5"/>
        <v>32.343134283116086</v>
      </c>
      <c r="U24" s="7">
        <v>48.03</v>
      </c>
      <c r="V24" s="18">
        <f t="shared" si="6"/>
        <v>-4.3700000000000045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109.99</v>
      </c>
      <c r="P25" s="21">
        <v>119.99</v>
      </c>
      <c r="Q25" s="16">
        <f t="shared" si="2"/>
        <v>109.09173561232839</v>
      </c>
      <c r="R25" s="22">
        <f t="shared" si="7"/>
        <v>9.0917356123283923</v>
      </c>
      <c r="S25" s="6">
        <f t="shared" si="4"/>
        <v>104.80391300550266</v>
      </c>
      <c r="T25" s="22">
        <f t="shared" si="5"/>
        <v>4.8039130055026646</v>
      </c>
      <c r="U25" s="17">
        <v>137.21</v>
      </c>
      <c r="V25" s="18">
        <f t="shared" si="6"/>
        <v>-17.220000000000013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62.48</v>
      </c>
      <c r="P26" s="21">
        <v>62.55</v>
      </c>
      <c r="Q26" s="16">
        <f t="shared" si="2"/>
        <v>100.11203585147248</v>
      </c>
      <c r="R26" s="22">
        <f t="shared" si="7"/>
        <v>0.11203585147248418</v>
      </c>
      <c r="S26" s="6">
        <f t="shared" si="4"/>
        <v>103.6454018227009</v>
      </c>
      <c r="T26" s="22">
        <f t="shared" si="5"/>
        <v>3.6454018227009044</v>
      </c>
      <c r="U26" s="17">
        <v>63.31</v>
      </c>
      <c r="V26" s="18">
        <f t="shared" si="6"/>
        <v>-0.76000000000000512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71.05</v>
      </c>
      <c r="P27" s="21">
        <v>71.05</v>
      </c>
      <c r="Q27" s="16">
        <f t="shared" si="2"/>
        <v>100</v>
      </c>
      <c r="R27" s="22">
        <f t="shared" si="7"/>
        <v>0</v>
      </c>
      <c r="S27" s="6">
        <f t="shared" si="4"/>
        <v>104.56217807211183</v>
      </c>
      <c r="T27" s="22">
        <f t="shared" si="5"/>
        <v>4.5621780721118341</v>
      </c>
      <c r="U27" s="17">
        <v>70.2</v>
      </c>
      <c r="V27" s="8">
        <f t="shared" si="6"/>
        <v>0.84999999999999432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72.680000000000007</v>
      </c>
      <c r="P28" s="21">
        <v>72.88</v>
      </c>
      <c r="Q28" s="13">
        <f t="shared" si="2"/>
        <v>100.27517886626305</v>
      </c>
      <c r="R28" s="22">
        <f t="shared" si="7"/>
        <v>0.27517886626304744</v>
      </c>
      <c r="S28" s="6">
        <f t="shared" si="4"/>
        <v>103.74377224199287</v>
      </c>
      <c r="T28" s="22">
        <f t="shared" si="5"/>
        <v>3.7437722419928718</v>
      </c>
      <c r="U28" s="14">
        <v>73.98</v>
      </c>
      <c r="V28" s="10">
        <f t="shared" si="6"/>
        <v>-1.1000000000000085</v>
      </c>
    </row>
    <row r="29" spans="1:22" ht="41.25" hidden="1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ht="10.5" hidden="1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ht="36.75" hidden="1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ht="21" customHeight="1" x14ac:dyDescent="0.25">
      <c r="A32" s="59" t="s">
        <v>31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0"/>
      <c r="U32" s="60"/>
      <c r="V32" s="60"/>
    </row>
    <row r="33" spans="1:23" ht="1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  <c r="T33" s="60"/>
      <c r="U33" s="60"/>
      <c r="V33" s="60"/>
    </row>
    <row r="34" spans="1:23" s="1" customFormat="1" ht="26.2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0"/>
      <c r="T34" s="60"/>
      <c r="U34" s="60"/>
      <c r="V34" s="60"/>
      <c r="W34" s="41"/>
    </row>
    <row r="35" spans="1:23" ht="18" hidden="1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  <c r="T35" s="60"/>
      <c r="U35" s="60"/>
      <c r="V35" s="60"/>
      <c r="W35" s="42"/>
    </row>
    <row r="36" spans="1:23" s="1" customFormat="1" ht="39.7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60"/>
      <c r="U36" s="60"/>
      <c r="V36" s="60"/>
      <c r="W36" s="43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39"/>
      <c r="B40" s="39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40"/>
      <c r="B44" s="40"/>
      <c r="C44" s="24"/>
    </row>
    <row r="45" spans="1:23" ht="26.25" customHeight="1" x14ac:dyDescent="0.25">
      <c r="A45" s="40"/>
      <c r="B45" s="40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2026-05-22T09:51:53Z</dcterms:modified>
</cp:coreProperties>
</file>