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Май\"/>
    </mc:Choice>
  </mc:AlternateContent>
  <xr:revisionPtr revIDLastSave="0" documentId="13_ncr:1_{C7A78D52-4B13-4D86-AA08-59CC7A3F92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<sst xmlns="http://schemas.openxmlformats.org/spreadsheetml/2006/main" count="49" uniqueCount="44">
  <si>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</si>
  <si>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</si>
  <si>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</si>
  <si>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</si>
  <si>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</si>
  <si>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</si>
  <si>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</si>
  <si>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</si>
  <si>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</si>
  <si>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</si>
  <si>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</si>
  <si>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</si>
  <si>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</si>
  <si>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</si>
  <si>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</si>
  <si>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</si>
  <si>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</si>
  <si>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</si>
  <si>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</si>
  <si>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</si>
  <si>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</si>
  <si>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</si>
  <si>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</si>
  <si>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</si>
  <si>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</si>
  <si>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</si>
  <si>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</si>
  <si>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</si>
  <si>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</si>
  <si>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</si>
  <si>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</si>
  <si>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</si>
  <si>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</si>
  <si>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</si>
  <si>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</si>
  <si>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</si>
  <si>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</si>
  <si>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20.05.2026, руб.</t>
  </si>
  <si>
    <t>Мониторинг розничных цен на социально-значимые продовольственные товары первой необходимости и ГСМ по состоянию на 27.05.2026года</t>
  </si>
  <si>
    <t>Средние розничные цены по состоянию на 27.05.2026, руб.</t>
  </si>
  <si>
    <t>Динамика розничных цен 27.05.2026 к 20.05.2026, %</t>
  </si>
  <si>
    <t>Динамика розничных цен  27.05.2026 к 01.01.2026, %</t>
  </si>
  <si>
    <t>Среднеобластной показатель по состоянию на 27.05.2026, руб.</t>
  </si>
  <si>
    <t>Отклонение от среднеобластного показателя на 27.05.2026,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</si>
</sst>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I17" sqref="I17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</row>
    <row r="2" spans="1:22" ht="37.5" customHeight="1" x14ac:dyDescent="0.25">
      <c r="A2" s="39" t="s">
        <v>0</v>
      </c>
      <c r="B2" s="39" t="s">
        <v>1</v>
      </c>
      <c r="C2" s="46" t="s">
        <v>32</v>
      </c>
      <c r="D2" s="39" t="s">
        <v>25</v>
      </c>
      <c r="E2" s="39" t="s">
        <v>29</v>
      </c>
      <c r="F2" s="46" t="s">
        <v>35</v>
      </c>
      <c r="G2" s="46" t="s">
        <v>33</v>
      </c>
      <c r="H2" s="48" t="s">
        <v>24</v>
      </c>
      <c r="I2" s="50" t="s">
        <v>34</v>
      </c>
      <c r="J2" s="48" t="s">
        <v>24</v>
      </c>
      <c r="K2" s="39" t="s">
        <v>30</v>
      </c>
      <c r="L2" s="41" t="s">
        <v>24</v>
      </c>
      <c r="M2" s="52" t="s">
        <v>36</v>
      </c>
      <c r="N2" s="41" t="s">
        <v>24</v>
      </c>
      <c r="O2" s="39" t="s">
        <v>37</v>
      </c>
      <c r="P2" s="39" t="s">
        <v>39</v>
      </c>
      <c r="Q2" s="65" t="s">
        <v>40</v>
      </c>
      <c r="R2" s="43" t="s">
        <v>24</v>
      </c>
      <c r="S2" s="39" t="s">
        <v>41</v>
      </c>
      <c r="T2" s="41" t="s">
        <v>24</v>
      </c>
      <c r="U2" s="39" t="s">
        <v>42</v>
      </c>
      <c r="V2" s="62" t="s">
        <v>43</v>
      </c>
    </row>
    <row r="3" spans="1:22" ht="63" customHeight="1" x14ac:dyDescent="0.25">
      <c r="A3" s="40"/>
      <c r="B3" s="40"/>
      <c r="C3" s="47"/>
      <c r="D3" s="40"/>
      <c r="E3" s="40"/>
      <c r="F3" s="47"/>
      <c r="G3" s="47"/>
      <c r="H3" s="49"/>
      <c r="I3" s="51"/>
      <c r="J3" s="49"/>
      <c r="K3" s="40"/>
      <c r="L3" s="42"/>
      <c r="M3" s="53"/>
      <c r="N3" s="42"/>
      <c r="O3" s="40"/>
      <c r="P3" s="40"/>
      <c r="Q3" s="66"/>
      <c r="R3" s="42"/>
      <c r="S3" s="40"/>
      <c r="T3" s="42"/>
      <c r="U3" s="40"/>
      <c r="V3" s="63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390</v>
      </c>
      <c r="P4" s="21">
        <v>410</v>
      </c>
      <c r="Q4" s="6">
        <f t="shared" ref="Q4:Q28" si="2">P4/O4*100</f>
        <v>105.12820512820514</v>
      </c>
      <c r="R4" s="22">
        <f t="shared" ref="R4:R10" si="3">P4/O4*100-100</f>
        <v>5.1282051282051384</v>
      </c>
      <c r="S4" s="6">
        <f t="shared" ref="S4:S28" si="4">P4/F4*100</f>
        <v>107.89473684210526</v>
      </c>
      <c r="T4" s="22">
        <f t="shared" ref="T4:T28" si="5">P4/F4*100-100</f>
        <v>7.8947368421052602</v>
      </c>
      <c r="U4" s="7">
        <v>405.74</v>
      </c>
      <c r="V4" s="9">
        <f t="shared" ref="V4:V28" si="6">P4-U4</f>
        <v>4.2599999999999909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245.4</v>
      </c>
      <c r="P5" s="21">
        <v>245.4</v>
      </c>
      <c r="Q5" s="6">
        <v>100</v>
      </c>
      <c r="R5" s="22">
        <v>0</v>
      </c>
      <c r="S5" s="6">
        <f t="shared" si="4"/>
        <v>102.25</v>
      </c>
      <c r="T5" s="22">
        <f t="shared" si="5"/>
        <v>2.25</v>
      </c>
      <c r="U5" s="7">
        <v>244.74</v>
      </c>
      <c r="V5" s="9">
        <f>P5-U5</f>
        <v>0.65999999999999659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si="2"/>
        <v>100</v>
      </c>
      <c r="R6" s="22">
        <f t="shared" si="3"/>
        <v>0</v>
      </c>
      <c r="S6" s="6">
        <f t="shared" si="4"/>
        <v>104.18570591681313</v>
      </c>
      <c r="T6" s="22">
        <f t="shared" si="5"/>
        <v>4.1857059168131343</v>
      </c>
      <c r="U6" s="7">
        <v>386.64</v>
      </c>
      <c r="V6" s="9">
        <f t="shared" si="6"/>
        <v>-30.949999999999989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959.73</v>
      </c>
      <c r="P7" s="21">
        <v>959.73</v>
      </c>
      <c r="Q7" s="6">
        <f t="shared" si="2"/>
        <v>100</v>
      </c>
      <c r="R7" s="22">
        <f t="shared" si="3"/>
        <v>0</v>
      </c>
      <c r="S7" s="6">
        <f t="shared" si="4"/>
        <v>99.517824923785241</v>
      </c>
      <c r="T7" s="22">
        <f t="shared" si="5"/>
        <v>-0.48217507621475875</v>
      </c>
      <c r="U7" s="7">
        <v>934.86</v>
      </c>
      <c r="V7" s="10">
        <f t="shared" si="6"/>
        <v>24.870000000000005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147.4</v>
      </c>
      <c r="P8" s="21">
        <v>147.4</v>
      </c>
      <c r="Q8" s="6">
        <f t="shared" si="2"/>
        <v>100</v>
      </c>
      <c r="R8" s="22">
        <f t="shared" si="3"/>
        <v>0</v>
      </c>
      <c r="S8" s="6">
        <f t="shared" si="4"/>
        <v>99.05913978494624</v>
      </c>
      <c r="T8" s="22">
        <f t="shared" si="5"/>
        <v>-0.94086021505376038</v>
      </c>
      <c r="U8" s="7">
        <v>151.04</v>
      </c>
      <c r="V8" s="10">
        <f t="shared" si="6"/>
        <v>-3.6399999999999864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87.14</v>
      </c>
      <c r="P9" s="21">
        <v>87.14</v>
      </c>
      <c r="Q9" s="6">
        <f t="shared" si="2"/>
        <v>100</v>
      </c>
      <c r="R9" s="22">
        <f t="shared" si="3"/>
        <v>0</v>
      </c>
      <c r="S9" s="6">
        <f t="shared" si="4"/>
        <v>105.34332688588009</v>
      </c>
      <c r="T9" s="22">
        <f t="shared" si="5"/>
        <v>5.3433268858800886</v>
      </c>
      <c r="U9" s="7">
        <v>95.08</v>
      </c>
      <c r="V9" s="8">
        <f t="shared" si="6"/>
        <v>-7.9399999999999977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102.2</v>
      </c>
      <c r="P10" s="21">
        <v>103.6</v>
      </c>
      <c r="Q10" s="6">
        <f t="shared" si="2"/>
        <v>101.36986301369862</v>
      </c>
      <c r="R10" s="22">
        <f t="shared" si="3"/>
        <v>1.3698630136986196</v>
      </c>
      <c r="S10" s="6">
        <f t="shared" si="4"/>
        <v>115.93554162936437</v>
      </c>
      <c r="T10" s="22">
        <f t="shared" si="5"/>
        <v>15.935541629364366</v>
      </c>
      <c r="U10" s="7">
        <v>107.41</v>
      </c>
      <c r="V10" s="9">
        <f t="shared" si="6"/>
        <v>-3.8100000000000023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68.8</v>
      </c>
      <c r="P11" s="21">
        <v>68.8</v>
      </c>
      <c r="Q11" s="6">
        <f t="shared" si="2"/>
        <v>100</v>
      </c>
      <c r="R11" s="22">
        <v>0</v>
      </c>
      <c r="S11" s="6">
        <f t="shared" si="4"/>
        <v>105.55385087450138</v>
      </c>
      <c r="T11" s="22">
        <f t="shared" si="5"/>
        <v>5.5538508745013786</v>
      </c>
      <c r="U11" s="7">
        <v>77.62</v>
      </c>
      <c r="V11" s="9">
        <f t="shared" si="6"/>
        <v>-8.8200000000000074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23.2</v>
      </c>
      <c r="P12" s="21">
        <v>23.2</v>
      </c>
      <c r="Q12" s="6">
        <f t="shared" si="2"/>
        <v>100</v>
      </c>
      <c r="R12" s="22">
        <f t="shared" ref="R12:R28" si="7">P12/O12*100-100</f>
        <v>0</v>
      </c>
      <c r="S12" s="6">
        <f t="shared" si="4"/>
        <v>108.41121495327104</v>
      </c>
      <c r="T12" s="22">
        <f t="shared" si="5"/>
        <v>8.4112149532710418</v>
      </c>
      <c r="U12" s="7">
        <v>25.56</v>
      </c>
      <c r="V12" s="10">
        <f t="shared" si="6"/>
        <v>-2.3599999999999994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765.98</v>
      </c>
      <c r="P13" s="21">
        <v>765.98</v>
      </c>
      <c r="Q13" s="6">
        <f t="shared" si="2"/>
        <v>100</v>
      </c>
      <c r="R13" s="22">
        <f t="shared" si="7"/>
        <v>0</v>
      </c>
      <c r="S13" s="6">
        <f t="shared" si="4"/>
        <v>102.68103702512133</v>
      </c>
      <c r="T13" s="22">
        <f t="shared" si="5"/>
        <v>2.6810370251213271</v>
      </c>
      <c r="U13" s="7">
        <v>1041.81</v>
      </c>
      <c r="V13" s="10">
        <f t="shared" si="6"/>
        <v>-275.82999999999993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61.2</v>
      </c>
      <c r="P14" s="21">
        <v>61.2</v>
      </c>
      <c r="Q14" s="6">
        <f t="shared" si="2"/>
        <v>100</v>
      </c>
      <c r="R14" s="22">
        <f t="shared" si="7"/>
        <v>0</v>
      </c>
      <c r="S14" s="6">
        <f t="shared" si="4"/>
        <v>102.34113712374584</v>
      </c>
      <c r="T14" s="22">
        <f t="shared" si="5"/>
        <v>2.3411371237458383</v>
      </c>
      <c r="U14" s="7">
        <v>62.42</v>
      </c>
      <c r="V14" s="8">
        <f t="shared" si="6"/>
        <v>-1.2199999999999989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78.25</v>
      </c>
      <c r="P15" s="21">
        <v>78.25</v>
      </c>
      <c r="Q15" s="6">
        <f t="shared" si="2"/>
        <v>100</v>
      </c>
      <c r="R15" s="22">
        <f t="shared" si="7"/>
        <v>0</v>
      </c>
      <c r="S15" s="6">
        <f t="shared" si="4"/>
        <v>104.72430406852249</v>
      </c>
      <c r="T15" s="22">
        <f t="shared" si="5"/>
        <v>4.7243040685224855</v>
      </c>
      <c r="U15" s="7">
        <v>83.9</v>
      </c>
      <c r="V15" s="10">
        <f t="shared" si="6"/>
        <v>-5.6500000000000057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100.4</v>
      </c>
      <c r="P16" s="21">
        <v>100.4</v>
      </c>
      <c r="Q16" s="6">
        <f t="shared" si="2"/>
        <v>100</v>
      </c>
      <c r="R16" s="22">
        <f t="shared" si="7"/>
        <v>0</v>
      </c>
      <c r="S16" s="6">
        <f t="shared" si="4"/>
        <v>100.56089743589745</v>
      </c>
      <c r="T16" s="22">
        <f t="shared" si="5"/>
        <v>0.56089743589744501</v>
      </c>
      <c r="U16" s="7">
        <v>143.26</v>
      </c>
      <c r="V16" s="10">
        <f t="shared" si="6"/>
        <v>-42.859999999999985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116</v>
      </c>
      <c r="P17" s="21">
        <v>116</v>
      </c>
      <c r="Q17" s="6">
        <f t="shared" si="2"/>
        <v>100</v>
      </c>
      <c r="R17" s="22">
        <f t="shared" si="7"/>
        <v>0</v>
      </c>
      <c r="S17" s="6">
        <f t="shared" si="4"/>
        <v>98.305084745762713</v>
      </c>
      <c r="T17" s="22">
        <f t="shared" si="5"/>
        <v>-1.6949152542372872</v>
      </c>
      <c r="U17" s="7">
        <v>106.07</v>
      </c>
      <c r="V17" s="8">
        <f t="shared" si="6"/>
        <v>9.9300000000000068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63.2</v>
      </c>
      <c r="P18" s="21">
        <v>63.2</v>
      </c>
      <c r="Q18" s="6">
        <f t="shared" si="2"/>
        <v>100</v>
      </c>
      <c r="R18" s="22">
        <f t="shared" si="7"/>
        <v>0</v>
      </c>
      <c r="S18" s="6">
        <f t="shared" si="4"/>
        <v>112.45551601423487</v>
      </c>
      <c r="T18" s="22">
        <f t="shared" si="5"/>
        <v>12.455516014234874</v>
      </c>
      <c r="U18" s="7">
        <v>58.16</v>
      </c>
      <c r="V18" s="9">
        <f t="shared" si="6"/>
        <v>5.0400000000000063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2"/>
        <v>100</v>
      </c>
      <c r="R19" s="22">
        <f t="shared" si="7"/>
        <v>0</v>
      </c>
      <c r="S19" s="6">
        <f t="shared" si="4"/>
        <v>110.1108936725375</v>
      </c>
      <c r="T19" s="22">
        <f t="shared" si="5"/>
        <v>10.1108936725375</v>
      </c>
      <c r="U19" s="7">
        <v>86.34</v>
      </c>
      <c r="V19" s="10">
        <f t="shared" si="6"/>
        <v>-1.9399999999999977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62.55</v>
      </c>
      <c r="P20" s="21">
        <v>62.15</v>
      </c>
      <c r="Q20" s="6">
        <f t="shared" si="2"/>
        <v>99.360511590727413</v>
      </c>
      <c r="R20" s="22">
        <f t="shared" si="7"/>
        <v>-0.63948840927258743</v>
      </c>
      <c r="S20" s="6">
        <f t="shared" si="4"/>
        <v>105.75123362259656</v>
      </c>
      <c r="T20" s="22">
        <f t="shared" si="5"/>
        <v>5.7512336225965583</v>
      </c>
      <c r="U20" s="7">
        <v>99.57</v>
      </c>
      <c r="V20" s="8">
        <f t="shared" si="6"/>
        <v>-37.419999999999995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34.4</v>
      </c>
      <c r="P21" s="21">
        <v>34.4</v>
      </c>
      <c r="Q21" s="6">
        <f t="shared" si="2"/>
        <v>100</v>
      </c>
      <c r="R21" s="22">
        <f t="shared" si="7"/>
        <v>0</v>
      </c>
      <c r="S21" s="6">
        <f t="shared" si="4"/>
        <v>94.246575342465761</v>
      </c>
      <c r="T21" s="22">
        <f t="shared" si="5"/>
        <v>-5.7534246575342394</v>
      </c>
      <c r="U21" s="7">
        <v>42.09</v>
      </c>
      <c r="V21" s="9">
        <f t="shared" si="6"/>
        <v>-7.6900000000000048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37.119999999999997</v>
      </c>
      <c r="P22" s="21">
        <v>37.72</v>
      </c>
      <c r="Q22" s="6">
        <f t="shared" si="2"/>
        <v>101.61637931034484</v>
      </c>
      <c r="R22" s="22">
        <f t="shared" si="7"/>
        <v>1.6163793103448398</v>
      </c>
      <c r="S22" s="6">
        <f t="shared" si="4"/>
        <v>112.59701492537313</v>
      </c>
      <c r="T22" s="22">
        <f t="shared" si="5"/>
        <v>12.597014925373131</v>
      </c>
      <c r="U22" s="7">
        <v>46</v>
      </c>
      <c r="V22" s="10">
        <f t="shared" si="6"/>
        <v>-8.2800000000000011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44.75</v>
      </c>
      <c r="P23" s="21">
        <v>44.75</v>
      </c>
      <c r="Q23" s="6">
        <f t="shared" si="2"/>
        <v>100</v>
      </c>
      <c r="R23" s="22">
        <f t="shared" si="7"/>
        <v>0</v>
      </c>
      <c r="S23" s="6">
        <f t="shared" si="4"/>
        <v>111.87499999999999</v>
      </c>
      <c r="T23" s="22">
        <f t="shared" si="5"/>
        <v>11.874999999999986</v>
      </c>
      <c r="U23" s="7">
        <v>49.88</v>
      </c>
      <c r="V23" s="9">
        <f t="shared" si="6"/>
        <v>-5.1300000000000026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43.66</v>
      </c>
      <c r="P24" s="21">
        <v>43.66</v>
      </c>
      <c r="Q24" s="6">
        <f t="shared" si="2"/>
        <v>100</v>
      </c>
      <c r="R24" s="22">
        <f t="shared" si="7"/>
        <v>0</v>
      </c>
      <c r="S24" s="6">
        <f t="shared" si="4"/>
        <v>132.34313428311609</v>
      </c>
      <c r="T24" s="22">
        <f t="shared" si="5"/>
        <v>32.343134283116086</v>
      </c>
      <c r="U24" s="7">
        <v>48.37</v>
      </c>
      <c r="V24" s="18">
        <f t="shared" si="6"/>
        <v>-4.7100000000000009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119.99</v>
      </c>
      <c r="P25" s="21">
        <v>124.99</v>
      </c>
      <c r="Q25" s="16">
        <f t="shared" si="2"/>
        <v>104.16701391782648</v>
      </c>
      <c r="R25" s="22">
        <f t="shared" si="7"/>
        <v>4.1670139178264805</v>
      </c>
      <c r="S25" s="6">
        <f t="shared" si="4"/>
        <v>109.17110664686874</v>
      </c>
      <c r="T25" s="22">
        <f t="shared" si="5"/>
        <v>9.1711066468687363</v>
      </c>
      <c r="U25" s="17">
        <v>137.93</v>
      </c>
      <c r="V25" s="18">
        <f t="shared" si="6"/>
        <v>-12.940000000000012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62.55</v>
      </c>
      <c r="P26" s="21">
        <v>62.55</v>
      </c>
      <c r="Q26" s="16">
        <f t="shared" si="2"/>
        <v>100</v>
      </c>
      <c r="R26" s="22">
        <f t="shared" si="7"/>
        <v>0</v>
      </c>
      <c r="S26" s="6">
        <f t="shared" si="4"/>
        <v>103.6454018227009</v>
      </c>
      <c r="T26" s="22">
        <f t="shared" si="5"/>
        <v>3.6454018227009044</v>
      </c>
      <c r="U26" s="17">
        <v>63.41</v>
      </c>
      <c r="V26" s="18">
        <f t="shared" si="6"/>
        <v>-0.85999999999999943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71.05</v>
      </c>
      <c r="P27" s="21">
        <v>71.05</v>
      </c>
      <c r="Q27" s="16">
        <f t="shared" si="2"/>
        <v>100</v>
      </c>
      <c r="R27" s="22">
        <f t="shared" si="7"/>
        <v>0</v>
      </c>
      <c r="S27" s="6">
        <f t="shared" si="4"/>
        <v>104.56217807211183</v>
      </c>
      <c r="T27" s="22">
        <f t="shared" si="5"/>
        <v>4.5621780721118341</v>
      </c>
      <c r="U27" s="17">
        <v>70.23</v>
      </c>
      <c r="V27" s="8">
        <f t="shared" si="6"/>
        <v>0.81999999999999318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72.88</v>
      </c>
      <c r="P28" s="21">
        <v>73.22</v>
      </c>
      <c r="Q28" s="13">
        <f t="shared" si="2"/>
        <v>100.46652030735457</v>
      </c>
      <c r="R28" s="22">
        <f t="shared" si="7"/>
        <v>0.46652030735457117</v>
      </c>
      <c r="S28" s="6">
        <f t="shared" si="4"/>
        <v>104.22775800711743</v>
      </c>
      <c r="T28" s="22">
        <f t="shared" si="5"/>
        <v>4.2277580071174299</v>
      </c>
      <c r="U28" s="14">
        <v>74.34</v>
      </c>
      <c r="V28" s="10">
        <f t="shared" si="6"/>
        <v>-1.1200000000000045</v>
      </c>
    </row>
    <row r="29" spans="1:22" ht="41.25" hidden="1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ht="10.5" hidden="1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</row>
    <row r="31" spans="1:22" ht="36.75" hidden="1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ht="21" customHeight="1" x14ac:dyDescent="0.25">
      <c r="A32" s="44" t="s">
        <v>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45"/>
      <c r="U32" s="45"/>
      <c r="V32" s="45"/>
    </row>
    <row r="33" spans="1:23" ht="1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45"/>
      <c r="U33" s="45"/>
      <c r="V33" s="45"/>
    </row>
    <row r="34" spans="1:23" s="1" customFormat="1" ht="26.2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45"/>
      <c r="U34" s="45"/>
      <c r="V34" s="45"/>
      <c r="W34" s="56"/>
    </row>
    <row r="35" spans="1:23" ht="18" hidden="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45"/>
      <c r="U35" s="45"/>
      <c r="V35" s="45"/>
      <c r="W35" s="57"/>
    </row>
    <row r="36" spans="1:23" s="1" customFormat="1" ht="39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45"/>
      <c r="U36" s="45"/>
      <c r="V36" s="45"/>
      <c r="W36" s="58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54"/>
      <c r="B40" s="54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55"/>
      <c r="B44" s="55"/>
      <c r="C44" s="24"/>
    </row>
    <row r="45" spans="1:23" ht="26.25" customHeight="1" x14ac:dyDescent="0.25">
      <c r="A45" s="55"/>
      <c r="B45" s="55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2026-05-28T11:30:24Z</dcterms:modified>
</cp:coreProperties>
</file>