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6\"/>
    </mc:Choice>
  </mc:AlternateContent>
  <xr:revisionPtr revIDLastSave="0" documentId="13_ncr:1_{4E22F4F4-D3AE-42BC-B8D1-0AA7E9A7879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K4" i="1" l="1"/>
  <c r="L4" i="1"/>
  <c r="Q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V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<sst xmlns="http://schemas.openxmlformats.org/spreadsheetml/2006/main" count="49" uniqueCount="44">
  <si>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</si>
  <si>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</si>
  <si>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</si>
  <si>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</si>
  <si>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</si>
  <si>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</si>
  <si>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</si>
  <si>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</si>
  <si>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</si>
  <si>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</si>
  <si>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</si>
  <si>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</si>
  <si>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</si>
  <si>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</si>
  <si>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</si>
  <si>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</si>
  <si>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</si>
  <si>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</si>
  <si>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</si>
  <si>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</si>
  <si>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</si>
  <si>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</si>
  <si>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</si>
  <si>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</si>
  <si>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</si>
  <si>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</si>
  <si>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</si>
  <si>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</si>
  <si>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</si>
  <si>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</si>
  <si>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</si>
  <si>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</si>
  <si>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</si>
  <si>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</si>
  <si>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</si>
  <si>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</si>
  <si>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</si>
  <si>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21.01.2026, руб.</t>
  </si>
  <si>
    <t>Мониторинг розничных цен на социально-значимые продовольственные товары первой необходимости и ГСМ по состоянию на 28.01.2026года</t>
  </si>
  <si>
    <t>Средние розничные цены по состоянию на 28.01.2026, руб.</t>
  </si>
  <si>
    <t>Динамика розничных цен  28.01.2026 к 21.01.2026, %</t>
  </si>
  <si>
    <t>Динамика розничных цен  28.01.2026 к 01.01.2026, %</t>
  </si>
  <si>
    <t>Среднеобластной показатель по состоянию на 28.01.2026, руб.</t>
  </si>
  <si>
    <t>Отклонение от среднеобластного показателя на 28.01.2026,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</si>
</sst>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topLeftCell="D1" zoomScale="55" zoomScaleNormal="100" zoomScaleSheetLayoutView="55" workbookViewId="0">
      <selection activeCell="F5" sqref="F5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44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6"/>
    </row>
    <row r="2" spans="1:22" ht="37.5" customHeight="1" x14ac:dyDescent="0.25">
      <c r="A2" s="52" t="s">
        <v>0</v>
      </c>
      <c r="B2" s="52" t="s">
        <v>1</v>
      </c>
      <c r="C2" s="54" t="s">
        <v>32</v>
      </c>
      <c r="D2" s="52" t="s">
        <v>25</v>
      </c>
      <c r="E2" s="52" t="s">
        <v>29</v>
      </c>
      <c r="F2" s="54" t="s">
        <v>35</v>
      </c>
      <c r="G2" s="54" t="s">
        <v>33</v>
      </c>
      <c r="H2" s="61" t="s">
        <v>24</v>
      </c>
      <c r="I2" s="63" t="s">
        <v>34</v>
      </c>
      <c r="J2" s="61" t="s">
        <v>24</v>
      </c>
      <c r="K2" s="52" t="s">
        <v>30</v>
      </c>
      <c r="L2" s="56" t="s">
        <v>24</v>
      </c>
      <c r="M2" s="65" t="s">
        <v>36</v>
      </c>
      <c r="N2" s="56" t="s">
        <v>24</v>
      </c>
      <c r="O2" s="52" t="s">
        <v>37</v>
      </c>
      <c r="P2" s="52" t="s">
        <v>39</v>
      </c>
      <c r="Q2" s="50" t="s">
        <v>40</v>
      </c>
      <c r="R2" s="58" t="s">
        <v>24</v>
      </c>
      <c r="S2" s="52" t="s">
        <v>41</v>
      </c>
      <c r="T2" s="56" t="s">
        <v>24</v>
      </c>
      <c r="U2" s="52" t="s">
        <v>42</v>
      </c>
      <c r="V2" s="47" t="s">
        <v>43</v>
      </c>
    </row>
    <row r="3" spans="1:22" ht="63" customHeight="1" x14ac:dyDescent="0.25">
      <c r="A3" s="53"/>
      <c r="B3" s="53"/>
      <c r="C3" s="55"/>
      <c r="D3" s="53"/>
      <c r="E3" s="53"/>
      <c r="F3" s="55"/>
      <c r="G3" s="55"/>
      <c r="H3" s="62"/>
      <c r="I3" s="64"/>
      <c r="J3" s="62"/>
      <c r="K3" s="53"/>
      <c r="L3" s="57"/>
      <c r="M3" s="66"/>
      <c r="N3" s="57"/>
      <c r="O3" s="53"/>
      <c r="P3" s="53"/>
      <c r="Q3" s="51"/>
      <c r="R3" s="57"/>
      <c r="S3" s="53"/>
      <c r="T3" s="57"/>
      <c r="U3" s="53"/>
      <c r="V3" s="48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380</v>
      </c>
      <c r="P4" s="21">
        <v>380</v>
      </c>
      <c r="Q4" s="6">
        <f t="shared" ref="Q4:Q28" si="2">P4/O4*100</f>
        <v>100</v>
      </c>
      <c r="R4" s="22">
        <f t="shared" ref="R4:R10" si="3">P4/O4*100-100</f>
        <v>0</v>
      </c>
      <c r="S4" s="6">
        <f t="shared" ref="S4:S28" si="4">P4/F4*100</f>
        <v>100</v>
      </c>
      <c r="T4" s="22">
        <f t="shared" ref="T4:T28" si="5">P4/F4*100-100</f>
        <v>0</v>
      </c>
      <c r="U4" s="7">
        <v>403.95</v>
      </c>
      <c r="V4" s="9">
        <f t="shared" ref="V4:V28" si="6">P4-U4</f>
        <v>-23.949999999999989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247.6</v>
      </c>
      <c r="P5" s="21">
        <v>241.6</v>
      </c>
      <c r="Q5" s="6">
        <v>97.6</v>
      </c>
      <c r="R5" s="22">
        <v>-2.4</v>
      </c>
      <c r="S5" s="6">
        <f t="shared" si="4"/>
        <v>100.66666666666666</v>
      </c>
      <c r="T5" s="22">
        <f t="shared" si="5"/>
        <v>0.66666666666665719</v>
      </c>
      <c r="U5" s="7">
        <v>241.49</v>
      </c>
      <c r="V5" s="9">
        <f>P5-U5</f>
        <v>0.10999999999998522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353.59</v>
      </c>
      <c r="P6" s="21">
        <v>353.59</v>
      </c>
      <c r="Q6" s="6">
        <f t="shared" si="2"/>
        <v>100</v>
      </c>
      <c r="R6" s="22">
        <f t="shared" si="3"/>
        <v>0</v>
      </c>
      <c r="S6" s="6">
        <f t="shared" si="4"/>
        <v>103.57059168131224</v>
      </c>
      <c r="T6" s="22">
        <f t="shared" si="5"/>
        <v>3.5705916813122371</v>
      </c>
      <c r="U6" s="7">
        <v>364.63</v>
      </c>
      <c r="V6" s="9">
        <f t="shared" si="6"/>
        <v>-11.04000000000002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972.32</v>
      </c>
      <c r="P7" s="21">
        <v>972.32</v>
      </c>
      <c r="Q7" s="6">
        <f t="shared" si="2"/>
        <v>100</v>
      </c>
      <c r="R7" s="22">
        <f t="shared" si="3"/>
        <v>0</v>
      </c>
      <c r="S7" s="6">
        <f t="shared" si="4"/>
        <v>100.82332690433233</v>
      </c>
      <c r="T7" s="22">
        <f t="shared" si="5"/>
        <v>0.82332690433233324</v>
      </c>
      <c r="U7" s="7">
        <v>948.39</v>
      </c>
      <c r="V7" s="10">
        <f t="shared" si="6"/>
        <v>23.930000000000064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148.80000000000001</v>
      </c>
      <c r="P8" s="21">
        <v>146.4</v>
      </c>
      <c r="Q8" s="6">
        <f t="shared" si="2"/>
        <v>98.387096774193552</v>
      </c>
      <c r="R8" s="22">
        <f t="shared" si="3"/>
        <v>-1.6129032258064484</v>
      </c>
      <c r="S8" s="6">
        <f t="shared" si="4"/>
        <v>98.387096774193552</v>
      </c>
      <c r="T8" s="22">
        <f t="shared" si="5"/>
        <v>-1.6129032258064484</v>
      </c>
      <c r="U8" s="7">
        <v>149.35</v>
      </c>
      <c r="V8" s="10">
        <f t="shared" si="6"/>
        <v>-2.9499999999999886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85.61</v>
      </c>
      <c r="P9" s="21">
        <v>82.94</v>
      </c>
      <c r="Q9" s="6">
        <f t="shared" si="2"/>
        <v>96.881205466651082</v>
      </c>
      <c r="R9" s="22">
        <f t="shared" si="3"/>
        <v>-3.1187945333489182</v>
      </c>
      <c r="S9" s="6">
        <f t="shared" si="4"/>
        <v>100.2659574468085</v>
      </c>
      <c r="T9" s="22">
        <f t="shared" si="5"/>
        <v>0.26595744680849975</v>
      </c>
      <c r="U9" s="7">
        <v>93.48</v>
      </c>
      <c r="V9" s="8">
        <f t="shared" si="6"/>
        <v>-10.540000000000006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97</v>
      </c>
      <c r="P10" s="21">
        <v>96.2</v>
      </c>
      <c r="Q10" s="6">
        <f t="shared" si="2"/>
        <v>99.175257731958766</v>
      </c>
      <c r="R10" s="22">
        <f t="shared" si="3"/>
        <v>-0.82474226804123418</v>
      </c>
      <c r="S10" s="6">
        <f t="shared" si="4"/>
        <v>107.65443151298119</v>
      </c>
      <c r="T10" s="22">
        <f t="shared" si="5"/>
        <v>7.6544315129811906</v>
      </c>
      <c r="U10" s="7">
        <v>103.04</v>
      </c>
      <c r="V10" s="9">
        <f t="shared" si="6"/>
        <v>-6.8400000000000034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65.58</v>
      </c>
      <c r="P11" s="21">
        <v>65.98</v>
      </c>
      <c r="Q11" s="6">
        <f t="shared" si="2"/>
        <v>100.60994205550473</v>
      </c>
      <c r="R11" s="22">
        <v>0</v>
      </c>
      <c r="S11" s="6">
        <f t="shared" si="4"/>
        <v>101.22737035900582</v>
      </c>
      <c r="T11" s="22">
        <f t="shared" si="5"/>
        <v>1.2273703590058176</v>
      </c>
      <c r="U11" s="7">
        <v>73.64</v>
      </c>
      <c r="V11" s="9">
        <f t="shared" si="6"/>
        <v>-7.6599999999999966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21.8</v>
      </c>
      <c r="P12" s="21">
        <v>21.8</v>
      </c>
      <c r="Q12" s="6">
        <f t="shared" si="2"/>
        <v>100</v>
      </c>
      <c r="R12" s="22">
        <f t="shared" ref="R12:R28" si="7">P12/O12*100-100</f>
        <v>0</v>
      </c>
      <c r="S12" s="6">
        <f t="shared" si="4"/>
        <v>101.86915887850468</v>
      </c>
      <c r="T12" s="22">
        <f t="shared" si="5"/>
        <v>1.8691588785046775</v>
      </c>
      <c r="U12" s="7">
        <v>25.56</v>
      </c>
      <c r="V12" s="10">
        <f t="shared" si="6"/>
        <v>-3.759999999999998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745.98</v>
      </c>
      <c r="P13" s="21">
        <v>745.98</v>
      </c>
      <c r="Q13" s="6">
        <f t="shared" si="2"/>
        <v>100</v>
      </c>
      <c r="R13" s="22">
        <f t="shared" si="7"/>
        <v>0</v>
      </c>
      <c r="S13" s="6">
        <f t="shared" si="4"/>
        <v>100</v>
      </c>
      <c r="T13" s="22">
        <f t="shared" si="5"/>
        <v>0</v>
      </c>
      <c r="U13" s="7">
        <v>1040.3399999999999</v>
      </c>
      <c r="V13" s="10">
        <f t="shared" si="6"/>
        <v>-294.3599999999999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60.6</v>
      </c>
      <c r="P14" s="21">
        <v>60.6</v>
      </c>
      <c r="Q14" s="6">
        <f t="shared" si="2"/>
        <v>100</v>
      </c>
      <c r="R14" s="22">
        <f t="shared" si="7"/>
        <v>0</v>
      </c>
      <c r="S14" s="6">
        <f t="shared" si="4"/>
        <v>101.33779264214047</v>
      </c>
      <c r="T14" s="22">
        <f t="shared" si="5"/>
        <v>1.3377926421404709</v>
      </c>
      <c r="U14" s="7">
        <v>61.14</v>
      </c>
      <c r="V14" s="8">
        <f t="shared" si="6"/>
        <v>-0.53999999999999915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74.72</v>
      </c>
      <c r="P15" s="21">
        <v>74.72</v>
      </c>
      <c r="Q15" s="6">
        <f t="shared" si="2"/>
        <v>100</v>
      </c>
      <c r="R15" s="22">
        <f t="shared" si="7"/>
        <v>0</v>
      </c>
      <c r="S15" s="6">
        <f t="shared" si="4"/>
        <v>100</v>
      </c>
      <c r="T15" s="22">
        <f t="shared" si="5"/>
        <v>0</v>
      </c>
      <c r="U15" s="7">
        <v>80.14</v>
      </c>
      <c r="V15" s="10">
        <f t="shared" si="6"/>
        <v>-5.4200000000000017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99.84</v>
      </c>
      <c r="P16" s="21">
        <v>99.84</v>
      </c>
      <c r="Q16" s="6">
        <f t="shared" si="2"/>
        <v>100</v>
      </c>
      <c r="R16" s="22">
        <f t="shared" si="7"/>
        <v>0</v>
      </c>
      <c r="S16" s="6">
        <f t="shared" si="4"/>
        <v>100</v>
      </c>
      <c r="T16" s="22">
        <f t="shared" si="5"/>
        <v>0</v>
      </c>
      <c r="U16" s="7">
        <v>139.25</v>
      </c>
      <c r="V16" s="10">
        <f t="shared" si="6"/>
        <v>-39.409999999999997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118.5</v>
      </c>
      <c r="P17" s="21">
        <v>118.5</v>
      </c>
      <c r="Q17" s="6">
        <f t="shared" si="2"/>
        <v>100</v>
      </c>
      <c r="R17" s="22">
        <f t="shared" si="7"/>
        <v>0</v>
      </c>
      <c r="S17" s="6">
        <f t="shared" si="4"/>
        <v>100.42372881355932</v>
      </c>
      <c r="T17" s="22">
        <f t="shared" si="5"/>
        <v>0.42372881355932179</v>
      </c>
      <c r="U17" s="7">
        <v>106.93</v>
      </c>
      <c r="V17" s="8">
        <f t="shared" si="6"/>
        <v>11.569999999999993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56.2</v>
      </c>
      <c r="P18" s="21">
        <v>56.2</v>
      </c>
      <c r="Q18" s="6">
        <f t="shared" si="2"/>
        <v>100</v>
      </c>
      <c r="R18" s="22">
        <f t="shared" si="7"/>
        <v>0</v>
      </c>
      <c r="S18" s="6">
        <f t="shared" si="4"/>
        <v>100</v>
      </c>
      <c r="T18" s="22">
        <f t="shared" si="5"/>
        <v>0</v>
      </c>
      <c r="U18" s="7">
        <v>57.22</v>
      </c>
      <c r="V18" s="9">
        <f t="shared" si="6"/>
        <v>-1.019999999999996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81.650000000000006</v>
      </c>
      <c r="P19" s="21">
        <v>81.650000000000006</v>
      </c>
      <c r="Q19" s="6">
        <f t="shared" si="2"/>
        <v>100</v>
      </c>
      <c r="R19" s="22">
        <f t="shared" si="7"/>
        <v>0</v>
      </c>
      <c r="S19" s="6">
        <f t="shared" si="4"/>
        <v>106.52315720808872</v>
      </c>
      <c r="T19" s="22">
        <f t="shared" si="5"/>
        <v>6.523157208088719</v>
      </c>
      <c r="U19" s="7">
        <v>84.2</v>
      </c>
      <c r="V19" s="10">
        <f t="shared" si="6"/>
        <v>-2.5499999999999972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58.99</v>
      </c>
      <c r="P20" s="21">
        <v>58.99</v>
      </c>
      <c r="Q20" s="6">
        <f t="shared" si="2"/>
        <v>100</v>
      </c>
      <c r="R20" s="22">
        <f t="shared" si="7"/>
        <v>0</v>
      </c>
      <c r="S20" s="6">
        <f t="shared" si="4"/>
        <v>100.3743406499915</v>
      </c>
      <c r="T20" s="22">
        <f t="shared" si="5"/>
        <v>0.37434064999149541</v>
      </c>
      <c r="U20" s="7">
        <v>99.86</v>
      </c>
      <c r="V20" s="8">
        <f t="shared" si="6"/>
        <v>-40.869999999999997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34.72</v>
      </c>
      <c r="P21" s="21">
        <v>39.47</v>
      </c>
      <c r="Q21" s="6">
        <f t="shared" si="2"/>
        <v>113.68087557603688</v>
      </c>
      <c r="R21" s="22">
        <f t="shared" si="7"/>
        <v>13.680875576036883</v>
      </c>
      <c r="S21" s="6">
        <f t="shared" si="4"/>
        <v>108.13698630136986</v>
      </c>
      <c r="T21" s="22">
        <f t="shared" si="5"/>
        <v>8.1369863013698591</v>
      </c>
      <c r="U21" s="7">
        <v>38.590000000000003</v>
      </c>
      <c r="V21" s="9">
        <f t="shared" si="6"/>
        <v>0.87999999999999545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33.4</v>
      </c>
      <c r="P22" s="21">
        <v>33.28</v>
      </c>
      <c r="Q22" s="6">
        <f t="shared" si="2"/>
        <v>99.64071856287427</v>
      </c>
      <c r="R22" s="22">
        <f t="shared" si="7"/>
        <v>-0.35928143712573046</v>
      </c>
      <c r="S22" s="6">
        <f t="shared" si="4"/>
        <v>99.343283582089555</v>
      </c>
      <c r="T22" s="22">
        <f t="shared" si="5"/>
        <v>-0.65671641791044522</v>
      </c>
      <c r="U22" s="7">
        <v>41.89</v>
      </c>
      <c r="V22" s="10">
        <f t="shared" si="6"/>
        <v>-8.61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42.72</v>
      </c>
      <c r="P23" s="21">
        <v>41.5</v>
      </c>
      <c r="Q23" s="6">
        <f t="shared" si="2"/>
        <v>97.144194756554313</v>
      </c>
      <c r="R23" s="22">
        <f t="shared" si="7"/>
        <v>-2.8558052434456869</v>
      </c>
      <c r="S23" s="6">
        <f t="shared" si="4"/>
        <v>103.75000000000001</v>
      </c>
      <c r="T23" s="22">
        <f t="shared" si="5"/>
        <v>3.7500000000000142</v>
      </c>
      <c r="U23" s="7">
        <v>47.87</v>
      </c>
      <c r="V23" s="9">
        <f t="shared" si="6"/>
        <v>-6.3699999999999974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36.99</v>
      </c>
      <c r="P24" s="21">
        <v>36.99</v>
      </c>
      <c r="Q24" s="6">
        <f t="shared" si="2"/>
        <v>100</v>
      </c>
      <c r="R24" s="22">
        <f t="shared" si="7"/>
        <v>0</v>
      </c>
      <c r="S24" s="6">
        <f t="shared" si="4"/>
        <v>112.12488632919066</v>
      </c>
      <c r="T24" s="22">
        <f t="shared" si="5"/>
        <v>12.124886329190659</v>
      </c>
      <c r="U24" s="7">
        <v>43.23</v>
      </c>
      <c r="V24" s="18">
        <f t="shared" si="6"/>
        <v>-6.2399999999999949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114.99</v>
      </c>
      <c r="P25" s="21">
        <v>106.99</v>
      </c>
      <c r="Q25" s="16">
        <f t="shared" si="2"/>
        <v>93.042873293329848</v>
      </c>
      <c r="R25" s="22">
        <f t="shared" si="7"/>
        <v>-6.9571267066701523</v>
      </c>
      <c r="S25" s="6">
        <f t="shared" si="4"/>
        <v>93.449209537950921</v>
      </c>
      <c r="T25" s="22">
        <f t="shared" si="5"/>
        <v>-6.5507904620490791</v>
      </c>
      <c r="U25" s="17">
        <v>134.76</v>
      </c>
      <c r="V25" s="18">
        <f t="shared" si="6"/>
        <v>-27.769999999999996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60.65</v>
      </c>
      <c r="P26" s="21">
        <v>60.78</v>
      </c>
      <c r="Q26" s="16">
        <f t="shared" si="2"/>
        <v>100.21434460016489</v>
      </c>
      <c r="R26" s="22">
        <f t="shared" si="7"/>
        <v>0.21434460016489254</v>
      </c>
      <c r="S26" s="6">
        <f t="shared" si="4"/>
        <v>100.71251035625517</v>
      </c>
      <c r="T26" s="22">
        <f t="shared" si="5"/>
        <v>0.71251035625516579</v>
      </c>
      <c r="U26" s="17">
        <v>61.68</v>
      </c>
      <c r="V26" s="18">
        <f t="shared" si="6"/>
        <v>-0.89999999999999858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69.05</v>
      </c>
      <c r="P27" s="21">
        <v>69.05</v>
      </c>
      <c r="Q27" s="16">
        <f t="shared" si="2"/>
        <v>100</v>
      </c>
      <c r="R27" s="22">
        <f t="shared" si="7"/>
        <v>0</v>
      </c>
      <c r="S27" s="6">
        <f t="shared" si="4"/>
        <v>101.61883738042678</v>
      </c>
      <c r="T27" s="22">
        <f t="shared" si="5"/>
        <v>1.6188373804267826</v>
      </c>
      <c r="U27" s="17">
        <v>68.2</v>
      </c>
      <c r="V27" s="8">
        <f t="shared" si="6"/>
        <v>0.84999999999999432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70.88</v>
      </c>
      <c r="P28" s="21">
        <v>71.02</v>
      </c>
      <c r="Q28" s="13">
        <f t="shared" si="2"/>
        <v>100.19751693002257</v>
      </c>
      <c r="R28" s="22">
        <f t="shared" si="7"/>
        <v>0.19751693002257298</v>
      </c>
      <c r="S28" s="6">
        <f t="shared" si="4"/>
        <v>101.09608540925265</v>
      </c>
      <c r="T28" s="22">
        <f t="shared" si="5"/>
        <v>1.0960854092526517</v>
      </c>
      <c r="U28" s="14">
        <v>72.37</v>
      </c>
      <c r="V28" s="10">
        <f t="shared" si="6"/>
        <v>-1.3500000000000085</v>
      </c>
    </row>
    <row r="29" spans="1:22" ht="41.25" hidden="1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ht="10.5" hidden="1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ht="36.75" hidden="1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ht="21" customHeight="1" x14ac:dyDescent="0.25">
      <c r="A32" s="59" t="s">
        <v>31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60"/>
      <c r="U32" s="60"/>
      <c r="V32" s="60"/>
    </row>
    <row r="33" spans="1:23" ht="1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  <c r="T33" s="60"/>
      <c r="U33" s="60"/>
      <c r="V33" s="60"/>
    </row>
    <row r="34" spans="1:23" s="1" customFormat="1" ht="26.2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60"/>
      <c r="T34" s="60"/>
      <c r="U34" s="60"/>
      <c r="V34" s="60"/>
      <c r="W34" s="41"/>
    </row>
    <row r="35" spans="1:23" ht="18" hidden="1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  <c r="T35" s="60"/>
      <c r="U35" s="60"/>
      <c r="V35" s="60"/>
      <c r="W35" s="42"/>
    </row>
    <row r="36" spans="1:23" s="1" customFormat="1" ht="39.7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0"/>
      <c r="T36" s="60"/>
      <c r="U36" s="60"/>
      <c r="V36" s="60"/>
      <c r="W36" s="43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39"/>
      <c r="B40" s="39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40"/>
      <c r="B44" s="40"/>
      <c r="C44" s="24"/>
    </row>
    <row r="45" spans="1:23" ht="26.25" customHeight="1" x14ac:dyDescent="0.25">
      <c r="A45" s="40"/>
      <c r="B45" s="40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2026-01-29T11:26:41Z</dcterms:modified>
</cp:coreProperties>
</file>